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dp-my.sharepoint.com/personal/yazan_al_haddad_undp_org/Documents/Desktop/DRR project document/DRR project proposal/Proposed budget/"/>
    </mc:Choice>
  </mc:AlternateContent>
  <xr:revisionPtr revIDLastSave="49" documentId="8_{1B9A027B-7BB7-412E-949E-3CFD7E10F25C}" xr6:coauthVersionLast="47" xr6:coauthVersionMax="47" xr10:uidLastSave="{44E02DAB-E325-44B5-9FF3-9FA2B5308E6D}"/>
  <bookViews>
    <workbookView xWindow="-110" yWindow="-110" windowWidth="19420" windowHeight="10420" xr2:uid="{00000000-000D-0000-FFFF-FFFF00000000}"/>
  </bookViews>
  <sheets>
    <sheet name="Sheet4" sheetId="5" r:id="rId1"/>
    <sheet name="Rain water Harvesting " sheetId="7" r:id="rId2"/>
    <sheet name="Sheet5" sheetId="6" state="hidden" r:id="rId3"/>
    <sheet name="Sheet2" sheetId="3" state="hidden" r:id="rId4"/>
  </sheets>
  <definedNames>
    <definedName name="_xlnm.Print_Area" localSheetId="1">'Rain water Harvesting '!$A$1:$F$11</definedName>
    <definedName name="_xlnm.Print_Area" localSheetId="0">Sheet4!$A$1:$E$52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5" l="1"/>
  <c r="E20" i="5"/>
  <c r="E30" i="5"/>
  <c r="E41" i="5"/>
  <c r="F11" i="7"/>
  <c r="E43" i="5" l="1"/>
  <c r="E50" i="5" s="1"/>
  <c r="D41" i="5"/>
  <c r="D30" i="5"/>
  <c r="D10" i="5"/>
  <c r="D20" i="5" l="1"/>
  <c r="D43" i="5" l="1"/>
  <c r="D50" i="5" l="1"/>
</calcChain>
</file>

<file path=xl/sharedStrings.xml><?xml version="1.0" encoding="utf-8"?>
<sst xmlns="http://schemas.openxmlformats.org/spreadsheetml/2006/main" count="121" uniqueCount="64">
  <si>
    <t>31/12/2023</t>
  </si>
  <si>
    <t>17/10/2022</t>
  </si>
  <si>
    <t>17/10/2023</t>
  </si>
  <si>
    <t>Outcome 1:</t>
  </si>
  <si>
    <t>Stakeholders are aware of the major risks the country is facing and are aware of fields for action to reduce the risks</t>
  </si>
  <si>
    <t>Budgetary Account</t>
  </si>
  <si>
    <t>Description</t>
  </si>
  <si>
    <t>Cost</t>
  </si>
  <si>
    <t xml:space="preserve">International Consultant  </t>
  </si>
  <si>
    <t>Local Consultant</t>
  </si>
  <si>
    <t>Information Technology Equipment</t>
  </si>
  <si>
    <t>Sub-Total</t>
  </si>
  <si>
    <t>Outcome 2:</t>
  </si>
  <si>
    <t>Stakeholders apply DRR measures in their fields and sectors</t>
  </si>
  <si>
    <t>Outcome 3:</t>
  </si>
  <si>
    <t>Stakeholders make risk-based decisions related to development assets</t>
  </si>
  <si>
    <t>Outcome 4:</t>
  </si>
  <si>
    <t>Municipalities empowered to take over responsibility to manage disaster risks</t>
  </si>
  <si>
    <t>Equipment and Furniture</t>
  </si>
  <si>
    <t>Total</t>
  </si>
  <si>
    <t>Project Officer</t>
  </si>
  <si>
    <t>Project Assistant</t>
  </si>
  <si>
    <t>Grand Total</t>
  </si>
  <si>
    <t>Year-1</t>
  </si>
  <si>
    <t>Year-2</t>
  </si>
  <si>
    <t>International Consultants</t>
  </si>
  <si>
    <t>National Consultants</t>
  </si>
  <si>
    <t>Travel and Accommodation</t>
  </si>
  <si>
    <t>Miscellaneous (Workshops, Communications, Training, ... )</t>
  </si>
  <si>
    <t>Equipment</t>
  </si>
  <si>
    <t>Stakeholders are aware of the major risks the country is facing and are aware of fields for action to reduce the risks.</t>
  </si>
  <si>
    <t>Stakeholders apply DRR measures in their fields and sectors.</t>
  </si>
  <si>
    <t>Stakeholders make risk-based decisions related to development assets.</t>
  </si>
  <si>
    <t>Yearly Sub Total-1</t>
  </si>
  <si>
    <t>Activities Sub Total-2</t>
  </si>
  <si>
    <t>GMS 8%</t>
  </si>
  <si>
    <t>DPC 5%</t>
  </si>
  <si>
    <t>Sub Total-3</t>
  </si>
  <si>
    <r>
      <t xml:space="preserve">Implementing and Managing Pilot Interventions (UNDP Source of Fund) - </t>
    </r>
    <r>
      <rPr>
        <b/>
        <sz val="8"/>
        <color rgb="FF000000"/>
        <rFont val="Calibri"/>
        <family val="2"/>
      </rPr>
      <t>Year-1</t>
    </r>
  </si>
  <si>
    <r>
      <t xml:space="preserve">Implementing and Managing Pilot Interventions (UNDP Source of Fund) - </t>
    </r>
    <r>
      <rPr>
        <b/>
        <sz val="8"/>
        <color rgb="FF000000"/>
        <rFont val="Calibri"/>
        <family val="2"/>
      </rPr>
      <t>Year-2</t>
    </r>
  </si>
  <si>
    <t>Grand Total (2 Years)</t>
  </si>
  <si>
    <t>Travel- (TKTs, and Allowances)</t>
  </si>
  <si>
    <t xml:space="preserve">Media And Publications </t>
  </si>
  <si>
    <t>GMS (8%)*</t>
  </si>
  <si>
    <t>Miscellaneous Expenses</t>
  </si>
  <si>
    <t>Training  &amp; Workshops</t>
  </si>
  <si>
    <t>Project Management and Overhead Expenses</t>
  </si>
  <si>
    <t>* Represents General Management Services</t>
  </si>
  <si>
    <t xml:space="preserve">** Expenses Directly Related to Project Management </t>
  </si>
  <si>
    <t>DPC (5%)**</t>
  </si>
  <si>
    <t>Unit</t>
  </si>
  <si>
    <t>Social mapping to define the community group</t>
  </si>
  <si>
    <t xml:space="preserve">Implementation of Rainwater harvesting techniques </t>
  </si>
  <si>
    <t xml:space="preserve">Local consultant-Social Expert </t>
  </si>
  <si>
    <t>Define the criteria of beneficiaries selection</t>
  </si>
  <si>
    <t xml:space="preserve">Local consultant </t>
  </si>
  <si>
    <t xml:space="preserve">Local consultant-Capacity development expert </t>
  </si>
  <si>
    <t xml:space="preserve"> </t>
  </si>
  <si>
    <t>Assess the capacities of local CBOs and potential partners on rain water harvesting techniques )</t>
  </si>
  <si>
    <t>Training and workshops</t>
  </si>
  <si>
    <t xml:space="preserve">Identify targeted sites </t>
  </si>
  <si>
    <t>Construction of rainwater harvesting systems</t>
  </si>
  <si>
    <t>Communication and awareness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</si>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</sst>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409]* #,##0.00_);_([$$-409]* \(#,##0.00\);_([$$-409]* &quot;-&quot;??_);_(@_)"/>
  </numFmts>
  <fonts count="15">
    <font>
      <sz val="11"/>
      <name val="Calibri"/>
    </font>
    <font>
      <sz val="11"/>
      <name val="Calibri"/>
    </font>
    <font>
      <sz val="11"/>
      <name val="Calibri"/>
      <family val="2"/>
    </font>
    <font>
      <sz val="12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8"/>
      <name val="Calibri"/>
      <family val="2"/>
    </font>
    <font>
      <b/>
      <sz val="8"/>
      <color rgb="FFFF0000"/>
      <name val="Calibri"/>
      <family val="2"/>
    </font>
    <font>
      <sz val="8"/>
      <color rgb="FF000000"/>
      <name val="Calibri"/>
      <family val="2"/>
    </font>
    <font>
      <sz val="8"/>
      <color rgb="FFFF0000"/>
      <name val="Calibri"/>
      <family val="2"/>
    </font>
    <font>
      <b/>
      <sz val="8"/>
      <color rgb="FF000000"/>
      <name val="Calibri"/>
      <family val="2"/>
    </font>
    <font>
      <sz val="11"/>
      <color theme="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7" tint="0.39997558519241921"/>
      </left>
      <right style="medium">
        <color theme="7" tint="0.39997558519241921"/>
      </right>
      <top style="medium">
        <color theme="7" tint="0.39997558519241921"/>
      </top>
      <bottom style="medium">
        <color theme="7" tint="0.39997558519241921"/>
      </bottom>
      <diagonal/>
    </border>
    <border>
      <left style="medium">
        <color theme="7" tint="0.39997558519241921"/>
      </left>
      <right style="medium">
        <color theme="7" tint="0.39997558519241921"/>
      </right>
      <top style="medium">
        <color theme="7" tint="0.39997558519241921"/>
      </top>
      <bottom/>
      <diagonal/>
    </border>
    <border>
      <left style="medium">
        <color theme="7" tint="0.39997558519241921"/>
      </left>
      <right style="medium">
        <color theme="7" tint="0.39997558519241921"/>
      </right>
      <top/>
      <bottom style="medium">
        <color theme="7" tint="0.39997558519241921"/>
      </bottom>
      <diagonal/>
    </border>
    <border>
      <left style="medium">
        <color theme="7" tint="0.39997558519241921"/>
      </left>
      <right/>
      <top style="medium">
        <color theme="7" tint="0.39997558519241921"/>
      </top>
      <bottom style="medium">
        <color theme="7" tint="0.39997558519241921"/>
      </bottom>
      <diagonal/>
    </border>
    <border>
      <left/>
      <right style="medium">
        <color theme="7" tint="0.39997558519241921"/>
      </right>
      <top style="medium">
        <color theme="7" tint="0.39997558519241921"/>
      </top>
      <bottom style="medium">
        <color theme="7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49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/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vertical="center"/>
    </xf>
    <xf numFmtId="3" fontId="12" fillId="9" borderId="4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right" vertical="center"/>
    </xf>
    <xf numFmtId="3" fontId="10" fillId="0" borderId="4" xfId="0" applyNumberFormat="1" applyFont="1" applyBorder="1" applyAlignment="1">
      <alignment horizontal="center" vertical="center"/>
    </xf>
    <xf numFmtId="3" fontId="12" fillId="0" borderId="4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right" vertical="center"/>
    </xf>
    <xf numFmtId="3" fontId="12" fillId="8" borderId="2" xfId="0" applyNumberFormat="1" applyFont="1" applyFill="1" applyBorder="1" applyAlignment="1">
      <alignment horizontal="center" vertical="center"/>
    </xf>
    <xf numFmtId="0" fontId="12" fillId="8" borderId="2" xfId="0" applyFont="1" applyFill="1" applyBorder="1" applyAlignment="1">
      <alignment horizontal="center" vertical="center"/>
    </xf>
    <xf numFmtId="3" fontId="12" fillId="4" borderId="2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3" fontId="4" fillId="4" borderId="8" xfId="1" applyFont="1" applyFill="1" applyBorder="1" applyAlignment="1">
      <alignment horizontal="left" vertical="center" wrapText="1"/>
    </xf>
    <xf numFmtId="43" fontId="4" fillId="4" borderId="8" xfId="1" applyFont="1" applyFill="1" applyBorder="1" applyAlignment="1">
      <alignment horizontal="center" vertical="center" wrapText="1"/>
    </xf>
    <xf numFmtId="43" fontId="2" fillId="0" borderId="8" xfId="1" applyFont="1" applyBorder="1" applyAlignment="1">
      <alignment horizontal="left" vertical="center" wrapText="1"/>
    </xf>
    <xf numFmtId="43" fontId="2" fillId="0" borderId="8" xfId="1" applyFont="1" applyBorder="1" applyAlignment="1">
      <alignment horizontal="center" vertical="center" wrapText="1"/>
    </xf>
    <xf numFmtId="43" fontId="2" fillId="0" borderId="8" xfId="1" applyFont="1" applyFill="1" applyBorder="1" applyAlignment="1">
      <alignment horizontal="left" vertical="center" wrapText="1"/>
    </xf>
    <xf numFmtId="43" fontId="2" fillId="0" borderId="8" xfId="1" applyFont="1" applyFill="1" applyBorder="1" applyAlignment="1">
      <alignment horizontal="center" vertical="center" wrapText="1"/>
    </xf>
    <xf numFmtId="43" fontId="7" fillId="0" borderId="8" xfId="1" applyFont="1" applyBorder="1" applyAlignment="1">
      <alignment vertical="center" wrapText="1"/>
    </xf>
    <xf numFmtId="43" fontId="6" fillId="0" borderId="8" xfId="1" applyFont="1" applyBorder="1" applyAlignment="1">
      <alignment horizontal="center" vertical="center" wrapText="1"/>
    </xf>
    <xf numFmtId="43" fontId="4" fillId="0" borderId="8" xfId="1" applyFont="1" applyFill="1" applyBorder="1" applyAlignment="1">
      <alignment horizontal="left" vertical="center" wrapText="1"/>
    </xf>
    <xf numFmtId="0" fontId="0" fillId="0" borderId="0" xfId="0" applyFill="1"/>
    <xf numFmtId="0" fontId="4" fillId="0" borderId="8" xfId="0" applyFont="1" applyFill="1" applyBorder="1" applyAlignment="1">
      <alignment horizontal="left" vertical="center" wrapText="1"/>
    </xf>
    <xf numFmtId="0" fontId="4" fillId="10" borderId="8" xfId="0" applyFont="1" applyFill="1" applyBorder="1" applyAlignment="1">
      <alignment horizontal="left" vertical="center" wrapText="1"/>
    </xf>
    <xf numFmtId="43" fontId="2" fillId="10" borderId="8" xfId="1" applyFont="1" applyFill="1" applyBorder="1" applyAlignment="1">
      <alignment horizontal="left" vertical="center" wrapText="1"/>
    </xf>
    <xf numFmtId="43" fontId="2" fillId="10" borderId="8" xfId="1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2" fillId="0" borderId="0" xfId="0" applyFont="1"/>
    <xf numFmtId="0" fontId="6" fillId="5" borderId="8" xfId="0" applyFont="1" applyFill="1" applyBorder="1" applyAlignment="1">
      <alignment horizontal="right" vertical="center" wrapText="1"/>
    </xf>
    <xf numFmtId="0" fontId="0" fillId="0" borderId="0" xfId="0" applyBorder="1"/>
    <xf numFmtId="0" fontId="2" fillId="0" borderId="8" xfId="0" applyFont="1" applyBorder="1" applyAlignment="1">
      <alignment horizontal="left" vertical="center" wrapText="1"/>
    </xf>
    <xf numFmtId="3" fontId="2" fillId="0" borderId="8" xfId="0" applyNumberFormat="1" applyFont="1" applyBorder="1" applyAlignment="1">
      <alignment horizontal="left" vertical="center" wrapText="1"/>
    </xf>
    <xf numFmtId="43" fontId="4" fillId="0" borderId="8" xfId="1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left" vertical="center" wrapText="1"/>
    </xf>
    <xf numFmtId="43" fontId="6" fillId="3" borderId="8" xfId="1" applyFont="1" applyFill="1" applyBorder="1" applyAlignment="1">
      <alignment horizontal="center" vertical="center" wrapText="1"/>
    </xf>
    <xf numFmtId="0" fontId="9" fillId="0" borderId="0" xfId="0" applyFont="1"/>
    <xf numFmtId="164" fontId="6" fillId="5" borderId="8" xfId="1" applyNumberFormat="1" applyFont="1" applyFill="1" applyBorder="1" applyAlignment="1">
      <alignment horizontal="left" vertical="center" wrapText="1"/>
    </xf>
    <xf numFmtId="164" fontId="6" fillId="5" borderId="8" xfId="1" applyNumberFormat="1" applyFont="1" applyFill="1" applyBorder="1" applyAlignment="1">
      <alignment horizontal="center" vertical="center" wrapText="1"/>
    </xf>
    <xf numFmtId="44" fontId="6" fillId="5" borderId="8" xfId="2" applyFont="1" applyFill="1" applyBorder="1" applyAlignment="1">
      <alignment horizontal="left" vertical="center" wrapText="1"/>
    </xf>
    <xf numFmtId="44" fontId="6" fillId="5" borderId="8" xfId="2" applyFont="1" applyFill="1" applyBorder="1" applyAlignment="1">
      <alignment horizontal="center" vertical="center" wrapText="1"/>
    </xf>
    <xf numFmtId="44" fontId="6" fillId="0" borderId="8" xfId="2" applyFont="1" applyBorder="1" applyAlignment="1">
      <alignment horizontal="left" vertical="center" wrapText="1"/>
    </xf>
    <xf numFmtId="44" fontId="6" fillId="0" borderId="8" xfId="2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43" fontId="2" fillId="0" borderId="8" xfId="1" applyFont="1" applyBorder="1" applyAlignment="1">
      <alignment vertical="center" wrapText="1"/>
    </xf>
    <xf numFmtId="43" fontId="4" fillId="4" borderId="8" xfId="1" applyFont="1" applyFill="1" applyBorder="1" applyAlignment="1">
      <alignment vertical="center" wrapText="1"/>
    </xf>
    <xf numFmtId="43" fontId="4" fillId="0" borderId="8" xfId="1" applyFont="1" applyFill="1" applyBorder="1" applyAlignment="1">
      <alignment vertical="center" wrapText="1"/>
    </xf>
    <xf numFmtId="164" fontId="6" fillId="5" borderId="8" xfId="1" applyNumberFormat="1" applyFont="1" applyFill="1" applyBorder="1" applyAlignment="1">
      <alignment vertical="center" wrapText="1"/>
    </xf>
    <xf numFmtId="43" fontId="6" fillId="0" borderId="8" xfId="1" applyFont="1" applyBorder="1" applyAlignment="1">
      <alignment horizontal="left"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0" fillId="7" borderId="8" xfId="0" applyFill="1" applyBorder="1" applyAlignment="1">
      <alignment horizontal="center"/>
    </xf>
    <xf numFmtId="43" fontId="8" fillId="6" borderId="8" xfId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43" fontId="6" fillId="0" borderId="8" xfId="1" applyFont="1" applyBorder="1" applyAlignment="1">
      <alignment horizontal="right" vertical="center" wrapText="1"/>
    </xf>
    <xf numFmtId="43" fontId="6" fillId="0" borderId="8" xfId="1" applyFont="1" applyBorder="1" applyAlignment="1">
      <alignment horizontal="left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3" fontId="12" fillId="8" borderId="1" xfId="0" applyNumberFormat="1" applyFont="1" applyFill="1" applyBorder="1" applyAlignment="1">
      <alignment horizontal="center" vertical="center"/>
    </xf>
    <xf numFmtId="3" fontId="12" fillId="8" borderId="3" xfId="0" applyNumberFormat="1" applyFont="1" applyFill="1" applyBorder="1" applyAlignment="1">
      <alignment horizontal="center" vertical="center"/>
    </xf>
    <xf numFmtId="3" fontId="12" fillId="4" borderId="1" xfId="0" applyNumberFormat="1" applyFont="1" applyFill="1" applyBorder="1" applyAlignment="1">
      <alignment horizontal="center" vertical="center"/>
    </xf>
    <xf numFmtId="3" fontId="12" fillId="4" borderId="3" xfId="0" applyNumberFormat="1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43" fontId="4" fillId="4" borderId="8" xfId="1" applyFont="1" applyFill="1" applyBorder="1" applyAlignment="1">
      <alignment horizontal="right" vertical="center" wrapText="1"/>
    </xf>
    <xf numFmtId="43" fontId="2" fillId="0" borderId="8" xfId="1" applyFont="1" applyBorder="1" applyAlignment="1">
      <alignment horizontal="right" vertical="center" wrapText="1"/>
    </xf>
    <xf numFmtId="43" fontId="4" fillId="0" borderId="8" xfId="1" applyFont="1" applyFill="1" applyBorder="1" applyAlignment="1">
      <alignment horizontal="right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1FA68-632B-49C8-A94C-7D088791DBA7}">
  <dimension ref="A1:F52"/>
  <sheetViews>
    <sheetView tabSelected="1" view="pageBreakPreview" zoomScaleNormal="100" zoomScaleSheetLayoutView="100" workbookViewId="0">
      <selection activeCell="D39" sqref="D39"/>
    </sheetView>
  </sheetViews>
  <sheetFormatPr defaultRowHeight="14.5"/>
  <cols>
    <col min="1" max="1" width="29.81640625" customWidth="1"/>
    <col min="2" max="2" width="17.81640625" style="5" bestFit="1" customWidth="1"/>
    <col min="3" max="3" width="30.1796875" style="5" bestFit="1" customWidth="1"/>
    <col min="4" max="4" width="13.81640625" style="5" bestFit="1" customWidth="1"/>
    <col min="5" max="5" width="13.81640625" style="24" bestFit="1" customWidth="1"/>
  </cols>
  <sheetData>
    <row r="1" spans="1:5" ht="15" thickBot="1">
      <c r="A1" s="39" t="s">
        <v>3</v>
      </c>
      <c r="B1" s="67" t="s">
        <v>5</v>
      </c>
      <c r="C1" s="67" t="s">
        <v>6</v>
      </c>
      <c r="D1" s="89" t="s">
        <v>7</v>
      </c>
      <c r="E1" s="90"/>
    </row>
    <row r="2" spans="1:5" ht="15" thickBot="1">
      <c r="A2" s="68" t="s">
        <v>4</v>
      </c>
      <c r="B2" s="67"/>
      <c r="C2" s="67"/>
      <c r="D2" s="22">
        <v>2023</v>
      </c>
      <c r="E2" s="23">
        <v>2024</v>
      </c>
    </row>
    <row r="3" spans="1:5" ht="15" thickBot="1">
      <c r="A3" s="68"/>
      <c r="B3" s="43">
        <v>71200</v>
      </c>
      <c r="C3" s="43" t="s">
        <v>8</v>
      </c>
      <c r="D3" s="27">
        <v>40000</v>
      </c>
      <c r="E3" s="28">
        <v>0</v>
      </c>
    </row>
    <row r="4" spans="1:5" ht="15" thickBot="1">
      <c r="A4" s="68"/>
      <c r="B4" s="21">
        <v>71300</v>
      </c>
      <c r="C4" s="21" t="s">
        <v>9</v>
      </c>
      <c r="D4" s="25">
        <v>30000</v>
      </c>
      <c r="E4" s="26">
        <v>15000</v>
      </c>
    </row>
    <row r="5" spans="1:5" ht="44.25" customHeight="1" thickBot="1">
      <c r="A5" s="68"/>
      <c r="B5" s="43">
        <v>71600</v>
      </c>
      <c r="C5" s="43" t="s">
        <v>41</v>
      </c>
      <c r="D5" s="27">
        <v>15000</v>
      </c>
      <c r="E5" s="28">
        <v>2000</v>
      </c>
    </row>
    <row r="6" spans="1:5" ht="15" thickBot="1">
      <c r="A6" s="68"/>
      <c r="B6" s="21">
        <v>72500</v>
      </c>
      <c r="C6" s="21" t="s">
        <v>42</v>
      </c>
      <c r="D6" s="91" t="s">
        <v>63</v>
      </c>
      <c r="E6" s="25">
        <v>10000</v>
      </c>
    </row>
    <row r="7" spans="1:5" ht="29.5" thickBot="1">
      <c r="A7" s="68"/>
      <c r="B7" s="44">
        <v>72800</v>
      </c>
      <c r="C7" s="44" t="s">
        <v>10</v>
      </c>
      <c r="D7" s="92" t="s">
        <v>63</v>
      </c>
      <c r="E7" s="27">
        <v>35000</v>
      </c>
    </row>
    <row r="8" spans="1:5" ht="15" thickBot="1">
      <c r="A8" s="68"/>
      <c r="B8" s="21">
        <v>75700</v>
      </c>
      <c r="C8" s="21" t="s">
        <v>45</v>
      </c>
      <c r="D8" s="25">
        <v>10000</v>
      </c>
      <c r="E8" s="25">
        <v>35000</v>
      </c>
    </row>
    <row r="9" spans="1:5" ht="15" thickBot="1">
      <c r="A9" s="68"/>
      <c r="B9" s="35">
        <v>74500</v>
      </c>
      <c r="C9" s="35" t="s">
        <v>44</v>
      </c>
      <c r="D9" s="33">
        <v>5000</v>
      </c>
      <c r="E9" s="45">
        <v>3000</v>
      </c>
    </row>
    <row r="10" spans="1:5" ht="15" thickBot="1">
      <c r="A10" s="68"/>
      <c r="B10" s="66" t="s">
        <v>11</v>
      </c>
      <c r="C10" s="66"/>
      <c r="D10" s="49">
        <f>SUM(D3:D9)</f>
        <v>100000</v>
      </c>
      <c r="E10" s="50">
        <f>SUM(E3:E9)</f>
        <v>100000</v>
      </c>
    </row>
    <row r="11" spans="1:5" ht="15" thickBot="1">
      <c r="A11" s="39" t="s">
        <v>12</v>
      </c>
      <c r="B11" s="67" t="s">
        <v>5</v>
      </c>
      <c r="C11" s="67" t="s">
        <v>6</v>
      </c>
      <c r="D11" s="89" t="s">
        <v>7</v>
      </c>
      <c r="E11" s="90"/>
    </row>
    <row r="12" spans="1:5" ht="15" thickBot="1">
      <c r="A12" s="68" t="s">
        <v>13</v>
      </c>
      <c r="B12" s="67"/>
      <c r="C12" s="67"/>
      <c r="D12" s="22">
        <v>2023</v>
      </c>
      <c r="E12" s="23">
        <v>2024</v>
      </c>
    </row>
    <row r="13" spans="1:5" ht="15" thickBot="1">
      <c r="A13" s="68"/>
      <c r="B13" s="21">
        <v>71200</v>
      </c>
      <c r="C13" s="21" t="s">
        <v>8</v>
      </c>
      <c r="D13" s="26">
        <v>5000</v>
      </c>
      <c r="E13" s="25">
        <v>40000</v>
      </c>
    </row>
    <row r="14" spans="1:5" ht="15" thickBot="1">
      <c r="A14" s="68"/>
      <c r="B14" s="43">
        <v>71300</v>
      </c>
      <c r="C14" s="43" t="s">
        <v>9</v>
      </c>
      <c r="D14" s="28">
        <v>5000</v>
      </c>
      <c r="E14" s="27">
        <v>30000</v>
      </c>
    </row>
    <row r="15" spans="1:5" ht="36.75" customHeight="1" thickBot="1">
      <c r="A15" s="68"/>
      <c r="B15" s="21">
        <v>71600</v>
      </c>
      <c r="C15" s="21" t="s">
        <v>41</v>
      </c>
      <c r="D15" s="26">
        <v>1000</v>
      </c>
      <c r="E15" s="25">
        <v>20000</v>
      </c>
    </row>
    <row r="16" spans="1:5" ht="15" thickBot="1">
      <c r="A16" s="68"/>
      <c r="B16" s="43">
        <v>72500</v>
      </c>
      <c r="C16" s="35" t="s">
        <v>42</v>
      </c>
      <c r="D16" s="28">
        <v>1000</v>
      </c>
      <c r="E16" s="27">
        <v>10000</v>
      </c>
    </row>
    <row r="17" spans="1:6" ht="29.5" thickBot="1">
      <c r="A17" s="68"/>
      <c r="B17" s="21">
        <v>72800</v>
      </c>
      <c r="C17" s="21" t="s">
        <v>10</v>
      </c>
      <c r="D17" s="25">
        <v>2000</v>
      </c>
      <c r="E17" s="25">
        <v>20000</v>
      </c>
    </row>
    <row r="18" spans="1:6" ht="15" thickBot="1">
      <c r="A18" s="68"/>
      <c r="B18" s="35">
        <v>75700</v>
      </c>
      <c r="C18" s="35" t="s">
        <v>45</v>
      </c>
      <c r="D18" s="30">
        <v>3500</v>
      </c>
      <c r="E18" s="29">
        <v>25000</v>
      </c>
    </row>
    <row r="19" spans="1:6" ht="15" thickBot="1">
      <c r="A19" s="68"/>
      <c r="B19" s="36">
        <v>74500</v>
      </c>
      <c r="C19" s="36" t="s">
        <v>44</v>
      </c>
      <c r="D19" s="38">
        <v>2000</v>
      </c>
      <c r="E19" s="37">
        <v>5000</v>
      </c>
    </row>
    <row r="20" spans="1:6" ht="15" thickBot="1">
      <c r="A20" s="68"/>
      <c r="B20" s="66" t="s">
        <v>11</v>
      </c>
      <c r="C20" s="66"/>
      <c r="D20" s="51">
        <f>SUM(D13:D18)</f>
        <v>17500</v>
      </c>
      <c r="E20" s="52">
        <f>SUM(E13:E19)</f>
        <v>150000</v>
      </c>
    </row>
    <row r="21" spans="1:6" ht="15" thickBot="1">
      <c r="A21" s="39" t="s">
        <v>14</v>
      </c>
      <c r="B21" s="67" t="s">
        <v>5</v>
      </c>
      <c r="C21" s="67" t="s">
        <v>6</v>
      </c>
      <c r="D21" s="89" t="s">
        <v>7</v>
      </c>
      <c r="E21" s="90"/>
    </row>
    <row r="22" spans="1:6" ht="15" thickBot="1">
      <c r="A22" s="68" t="s">
        <v>15</v>
      </c>
      <c r="B22" s="67"/>
      <c r="C22" s="67"/>
      <c r="D22" s="22">
        <v>2023</v>
      </c>
      <c r="E22" s="23">
        <v>2024</v>
      </c>
    </row>
    <row r="23" spans="1:6" ht="15" thickBot="1">
      <c r="A23" s="68"/>
      <c r="B23" s="43">
        <v>71200</v>
      </c>
      <c r="C23" s="43" t="s">
        <v>8</v>
      </c>
      <c r="D23" s="28">
        <v>5000</v>
      </c>
      <c r="E23" s="28">
        <v>35000</v>
      </c>
    </row>
    <row r="24" spans="1:6" ht="15" thickBot="1">
      <c r="A24" s="68"/>
      <c r="B24" s="21">
        <v>71300</v>
      </c>
      <c r="C24" s="21" t="s">
        <v>9</v>
      </c>
      <c r="D24" s="26">
        <v>4000</v>
      </c>
      <c r="E24" s="26">
        <v>30000</v>
      </c>
    </row>
    <row r="25" spans="1:6" ht="41.25" customHeight="1" thickBot="1">
      <c r="A25" s="68"/>
      <c r="B25" s="43">
        <v>71600</v>
      </c>
      <c r="C25" s="43" t="s">
        <v>41</v>
      </c>
      <c r="D25" s="28">
        <v>1000</v>
      </c>
      <c r="E25" s="27">
        <v>10000</v>
      </c>
    </row>
    <row r="26" spans="1:6" ht="15" thickBot="1">
      <c r="A26" s="68"/>
      <c r="B26" s="21">
        <v>72500</v>
      </c>
      <c r="C26" s="21" t="s">
        <v>42</v>
      </c>
      <c r="D26" s="26">
        <v>1000</v>
      </c>
      <c r="E26" s="25">
        <v>15000</v>
      </c>
    </row>
    <row r="27" spans="1:6" ht="29.5" thickBot="1">
      <c r="A27" s="68"/>
      <c r="B27" s="35">
        <v>72800</v>
      </c>
      <c r="C27" s="35" t="s">
        <v>10</v>
      </c>
      <c r="D27" s="93" t="s">
        <v>63</v>
      </c>
      <c r="E27" s="45">
        <v>22000</v>
      </c>
    </row>
    <row r="28" spans="1:6" ht="15" thickBot="1">
      <c r="A28" s="68"/>
      <c r="B28" s="21">
        <v>75700</v>
      </c>
      <c r="C28" s="21" t="s">
        <v>45</v>
      </c>
      <c r="D28" s="26">
        <v>10000</v>
      </c>
      <c r="E28" s="25">
        <v>10000</v>
      </c>
    </row>
    <row r="29" spans="1:6" s="34" customFormat="1" ht="15" thickBot="1">
      <c r="A29" s="68"/>
      <c r="B29" s="35">
        <v>74500</v>
      </c>
      <c r="C29" s="35" t="s">
        <v>44</v>
      </c>
      <c r="D29" s="30">
        <v>8000</v>
      </c>
      <c r="E29" s="29">
        <v>1000</v>
      </c>
    </row>
    <row r="30" spans="1:6" ht="15" thickBot="1">
      <c r="A30" s="68"/>
      <c r="B30" s="66" t="s">
        <v>11</v>
      </c>
      <c r="C30" s="66"/>
      <c r="D30" s="51">
        <f>SUM(D23:D29)</f>
        <v>29000</v>
      </c>
      <c r="E30" s="52">
        <f>SUM(E23:E29)</f>
        <v>123000</v>
      </c>
      <c r="F30" s="42"/>
    </row>
    <row r="31" spans="1:6" ht="15" thickBot="1">
      <c r="A31" s="39" t="s">
        <v>16</v>
      </c>
      <c r="B31" s="67" t="s">
        <v>5</v>
      </c>
      <c r="C31" s="67" t="s">
        <v>6</v>
      </c>
      <c r="D31" s="89" t="s">
        <v>7</v>
      </c>
      <c r="E31" s="90"/>
    </row>
    <row r="32" spans="1:6" ht="15" thickBot="1">
      <c r="A32" s="68" t="s">
        <v>17</v>
      </c>
      <c r="B32" s="67"/>
      <c r="C32" s="67"/>
      <c r="D32" s="22">
        <v>2023</v>
      </c>
      <c r="E32" s="23">
        <v>2024</v>
      </c>
    </row>
    <row r="33" spans="1:6" ht="15" thickBot="1">
      <c r="A33" s="68"/>
      <c r="B33" s="21">
        <v>71200</v>
      </c>
      <c r="C33" s="21" t="s">
        <v>8</v>
      </c>
      <c r="D33" s="26">
        <v>7000</v>
      </c>
      <c r="E33" s="25">
        <v>25000</v>
      </c>
    </row>
    <row r="34" spans="1:6" ht="15" thickBot="1">
      <c r="A34" s="68"/>
      <c r="B34" s="43">
        <v>71300</v>
      </c>
      <c r="C34" s="43" t="s">
        <v>9</v>
      </c>
      <c r="D34" s="28">
        <v>3000</v>
      </c>
      <c r="E34" s="27">
        <v>20000</v>
      </c>
    </row>
    <row r="35" spans="1:6" ht="27.75" customHeight="1" thickBot="1">
      <c r="A35" s="68"/>
      <c r="B35" s="21">
        <v>71600</v>
      </c>
      <c r="C35" s="21" t="s">
        <v>41</v>
      </c>
      <c r="D35" s="26">
        <v>5000</v>
      </c>
      <c r="E35" s="25">
        <v>5000</v>
      </c>
    </row>
    <row r="36" spans="1:6" ht="15" thickBot="1">
      <c r="A36" s="68"/>
      <c r="B36" s="43">
        <v>72500</v>
      </c>
      <c r="C36" s="35" t="s">
        <v>42</v>
      </c>
      <c r="D36" s="28">
        <v>5000</v>
      </c>
      <c r="E36" s="27">
        <v>10000</v>
      </c>
    </row>
    <row r="37" spans="1:6" ht="29.5" thickBot="1">
      <c r="A37" s="68"/>
      <c r="B37" s="21">
        <v>72800</v>
      </c>
      <c r="C37" s="21" t="s">
        <v>10</v>
      </c>
      <c r="D37" s="26">
        <v>5000</v>
      </c>
      <c r="E37" s="25">
        <v>15000</v>
      </c>
    </row>
    <row r="38" spans="1:6" ht="15" thickBot="1">
      <c r="A38" s="68"/>
      <c r="B38" s="35">
        <v>72200</v>
      </c>
      <c r="C38" s="35" t="s">
        <v>18</v>
      </c>
      <c r="D38" s="33">
        <v>90000</v>
      </c>
      <c r="E38" s="33">
        <v>9000</v>
      </c>
    </row>
    <row r="39" spans="1:6" ht="15" thickBot="1">
      <c r="A39" s="68"/>
      <c r="B39" s="21">
        <v>75700</v>
      </c>
      <c r="C39" s="21" t="s">
        <v>45</v>
      </c>
      <c r="D39" s="26">
        <v>10000</v>
      </c>
      <c r="E39" s="25">
        <v>40000</v>
      </c>
    </row>
    <row r="40" spans="1:6" ht="15" thickBot="1">
      <c r="A40" s="68"/>
      <c r="B40" s="35">
        <v>74500</v>
      </c>
      <c r="C40" s="35" t="s">
        <v>44</v>
      </c>
      <c r="D40" s="30">
        <v>3997</v>
      </c>
      <c r="E40" s="29">
        <v>4053</v>
      </c>
    </row>
    <row r="41" spans="1:6" ht="15" thickBot="1">
      <c r="A41" s="68"/>
      <c r="B41" s="66" t="s">
        <v>11</v>
      </c>
      <c r="C41" s="66"/>
      <c r="D41" s="51">
        <f>SUM(D33:D40)</f>
        <v>128997</v>
      </c>
      <c r="E41" s="52">
        <f>SUM(E33:E40)</f>
        <v>128053</v>
      </c>
    </row>
    <row r="42" spans="1:6" ht="15" thickBot="1">
      <c r="A42" s="69"/>
      <c r="B42" s="69"/>
      <c r="C42" s="69"/>
      <c r="D42" s="69"/>
      <c r="E42" s="69"/>
    </row>
    <row r="43" spans="1:6" ht="15" thickBot="1">
      <c r="A43" s="31"/>
      <c r="B43" s="73" t="s">
        <v>19</v>
      </c>
      <c r="C43" s="73"/>
      <c r="D43" s="53">
        <f>SUM(D41+D30+D20+D10)</f>
        <v>275497</v>
      </c>
      <c r="E43" s="54">
        <f>SUM(E41+E30+E20+E10)</f>
        <v>501053</v>
      </c>
    </row>
    <row r="44" spans="1:6" ht="15" thickBot="1">
      <c r="A44" s="70" t="s">
        <v>46</v>
      </c>
      <c r="B44" s="70"/>
      <c r="C44" s="70"/>
      <c r="D44" s="70"/>
      <c r="E44" s="70"/>
    </row>
    <row r="45" spans="1:6" ht="15" thickBot="1">
      <c r="A45" s="70"/>
      <c r="B45" s="73" t="s">
        <v>20</v>
      </c>
      <c r="C45" s="73"/>
      <c r="D45" s="32">
        <v>33870</v>
      </c>
      <c r="E45" s="65">
        <v>33870</v>
      </c>
    </row>
    <row r="46" spans="1:6" ht="15" thickBot="1">
      <c r="A46" s="70"/>
      <c r="B46" s="73" t="s">
        <v>21</v>
      </c>
      <c r="C46" s="73"/>
      <c r="D46" s="32">
        <v>15818</v>
      </c>
      <c r="E46" s="65">
        <v>15818</v>
      </c>
      <c r="F46" s="40"/>
    </row>
    <row r="47" spans="1:6" ht="15" thickBot="1">
      <c r="A47" s="70"/>
      <c r="B47" s="73" t="s">
        <v>43</v>
      </c>
      <c r="C47" s="73"/>
      <c r="D47" s="32">
        <v>14815</v>
      </c>
      <c r="E47" s="65">
        <v>59259</v>
      </c>
    </row>
    <row r="48" spans="1:6" ht="15" thickBot="1">
      <c r="A48" s="70"/>
      <c r="B48" s="73" t="s">
        <v>49</v>
      </c>
      <c r="C48" s="73"/>
      <c r="D48" s="32">
        <v>10000</v>
      </c>
      <c r="E48" s="65">
        <v>40000</v>
      </c>
    </row>
    <row r="49" spans="1:5" ht="15" thickBot="1">
      <c r="A49" s="70"/>
      <c r="B49" s="46"/>
      <c r="C49" s="46"/>
      <c r="D49" s="46"/>
      <c r="E49" s="47"/>
    </row>
    <row r="50" spans="1:5" ht="15" thickBot="1">
      <c r="A50" s="70"/>
      <c r="B50" s="72" t="s">
        <v>22</v>
      </c>
      <c r="C50" s="72"/>
      <c r="D50" s="53">
        <f>SUM(D45:D48,D43)</f>
        <v>350000</v>
      </c>
      <c r="E50" s="54">
        <f>SUM(E45:E48,E43)</f>
        <v>650000</v>
      </c>
    </row>
    <row r="51" spans="1:5">
      <c r="A51" s="48" t="s">
        <v>47</v>
      </c>
    </row>
    <row r="52" spans="1:5">
      <c r="A52" s="48" t="s">
        <v>48</v>
      </c>
    </row>
  </sheetData>
  <mergeCells count="29">
    <mergeCell ref="D1:E1"/>
    <mergeCell ref="B10:C10"/>
    <mergeCell ref="B1:B2"/>
    <mergeCell ref="C1:C2"/>
    <mergeCell ref="A2:A10"/>
    <mergeCell ref="D11:E11"/>
    <mergeCell ref="B46:C46"/>
    <mergeCell ref="B47:C47"/>
    <mergeCell ref="B48:C48"/>
    <mergeCell ref="B43:C43"/>
    <mergeCell ref="B45:C45"/>
    <mergeCell ref="B41:C41"/>
    <mergeCell ref="B31:B32"/>
    <mergeCell ref="C31:C32"/>
    <mergeCell ref="B30:C30"/>
    <mergeCell ref="B21:B22"/>
    <mergeCell ref="A42:E42"/>
    <mergeCell ref="A45:A50"/>
    <mergeCell ref="C21:C22"/>
    <mergeCell ref="D21:E21"/>
    <mergeCell ref="A44:E44"/>
    <mergeCell ref="D31:E31"/>
    <mergeCell ref="B50:C50"/>
    <mergeCell ref="B20:C20"/>
    <mergeCell ref="B11:B12"/>
    <mergeCell ref="C11:C12"/>
    <mergeCell ref="A22:A30"/>
    <mergeCell ref="A32:A41"/>
    <mergeCell ref="A12:A20"/>
  </mergeCells>
  <phoneticPr fontId="9" type="noConversion"/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7BDC8-AF88-430A-9F8B-EE471519C0C1}">
  <dimension ref="A1:F11"/>
  <sheetViews>
    <sheetView view="pageBreakPreview" topLeftCell="A4" zoomScaleNormal="100" zoomScaleSheetLayoutView="100" workbookViewId="0">
      <selection activeCell="F11" sqref="F11"/>
    </sheetView>
  </sheetViews>
  <sheetFormatPr defaultRowHeight="14.5"/>
  <cols>
    <col min="1" max="1" width="29.81640625" customWidth="1"/>
    <col min="2" max="2" width="17.81640625" style="5" bestFit="1" customWidth="1"/>
    <col min="3" max="3" width="30.1796875" style="5" bestFit="1" customWidth="1"/>
    <col min="4" max="4" width="30.1796875" style="5" customWidth="1"/>
    <col min="5" max="5" width="13.81640625" style="5" bestFit="1" customWidth="1"/>
    <col min="6" max="6" width="13.81640625" style="24" bestFit="1" customWidth="1"/>
  </cols>
  <sheetData>
    <row r="1" spans="1:6" ht="15" thickBot="1">
      <c r="A1" s="39" t="s">
        <v>3</v>
      </c>
      <c r="B1" s="67" t="s">
        <v>5</v>
      </c>
      <c r="C1" s="67" t="s">
        <v>6</v>
      </c>
      <c r="D1" s="75" t="s">
        <v>50</v>
      </c>
      <c r="E1" s="71" t="s">
        <v>7</v>
      </c>
      <c r="F1" s="71"/>
    </row>
    <row r="2" spans="1:6" ht="15" thickBot="1">
      <c r="A2" s="68" t="s">
        <v>52</v>
      </c>
      <c r="B2" s="67"/>
      <c r="C2" s="67"/>
      <c r="D2" s="76"/>
      <c r="E2" s="22">
        <v>2023</v>
      </c>
      <c r="F2" s="23">
        <v>2024</v>
      </c>
    </row>
    <row r="3" spans="1:6" ht="29.5" thickBot="1">
      <c r="A3" s="68"/>
      <c r="B3" s="55">
        <v>71300</v>
      </c>
      <c r="C3" s="55" t="s">
        <v>51</v>
      </c>
      <c r="D3" s="43" t="s">
        <v>53</v>
      </c>
      <c r="E3" s="61">
        <v>30000</v>
      </c>
      <c r="F3" s="61">
        <v>0</v>
      </c>
    </row>
    <row r="4" spans="1:6" ht="29.5" thickBot="1">
      <c r="A4" s="68"/>
      <c r="B4" s="55">
        <v>71300</v>
      </c>
      <c r="C4" s="77" t="s">
        <v>58</v>
      </c>
      <c r="D4" s="43" t="s">
        <v>56</v>
      </c>
      <c r="E4" s="61">
        <v>20000</v>
      </c>
      <c r="F4" s="61"/>
    </row>
    <row r="5" spans="1:6" ht="51" customHeight="1" thickBot="1">
      <c r="A5" s="68"/>
      <c r="B5" s="55">
        <v>75700</v>
      </c>
      <c r="C5" s="78"/>
      <c r="D5" s="43" t="s">
        <v>59</v>
      </c>
      <c r="E5" s="61">
        <v>30000</v>
      </c>
      <c r="F5" s="61">
        <v>25000</v>
      </c>
    </row>
    <row r="6" spans="1:6" ht="29.5" thickBot="1">
      <c r="A6" s="68"/>
      <c r="B6" s="55">
        <v>71300</v>
      </c>
      <c r="C6" s="57" t="s">
        <v>54</v>
      </c>
      <c r="D6" s="21" t="s">
        <v>55</v>
      </c>
      <c r="E6" s="62">
        <v>20000</v>
      </c>
      <c r="F6" s="62"/>
    </row>
    <row r="7" spans="1:6" ht="44.25" customHeight="1" thickBot="1">
      <c r="A7" s="68"/>
      <c r="B7" s="55">
        <v>71300</v>
      </c>
      <c r="C7" s="55" t="s">
        <v>60</v>
      </c>
      <c r="D7" s="56" t="s">
        <v>55</v>
      </c>
      <c r="E7" s="61">
        <v>20000</v>
      </c>
      <c r="F7" s="61">
        <v>10000</v>
      </c>
    </row>
    <row r="8" spans="1:6" ht="32" customHeight="1" thickBot="1">
      <c r="A8" s="68"/>
      <c r="B8" s="57">
        <v>72100</v>
      </c>
      <c r="C8" s="57" t="s">
        <v>61</v>
      </c>
      <c r="D8" s="21"/>
      <c r="E8" s="62">
        <v>250000</v>
      </c>
      <c r="F8" s="62">
        <v>550000</v>
      </c>
    </row>
    <row r="9" spans="1:6" ht="47" customHeight="1" thickBot="1">
      <c r="A9" s="68"/>
      <c r="B9" s="58">
        <v>75700</v>
      </c>
      <c r="C9" s="59" t="s">
        <v>62</v>
      </c>
      <c r="D9" s="44"/>
      <c r="E9" s="61">
        <v>30000</v>
      </c>
      <c r="F9" s="61">
        <v>0</v>
      </c>
    </row>
    <row r="10" spans="1:6" ht="15" thickBot="1">
      <c r="A10" s="68"/>
      <c r="B10" s="60">
        <v>74500</v>
      </c>
      <c r="C10" s="60" t="s">
        <v>44</v>
      </c>
      <c r="D10" s="35"/>
      <c r="E10" s="63">
        <v>10000</v>
      </c>
      <c r="F10" s="63">
        <v>5000</v>
      </c>
    </row>
    <row r="11" spans="1:6" ht="15" thickBot="1">
      <c r="A11" s="68"/>
      <c r="B11" s="74" t="s">
        <v>11</v>
      </c>
      <c r="C11" s="74"/>
      <c r="D11" s="41"/>
      <c r="E11" s="64" t="s">
        <v>57</v>
      </c>
      <c r="F11" s="64">
        <f>SUM(E3:F10)</f>
        <v>1000000</v>
      </c>
    </row>
  </sheetData>
  <mergeCells count="7">
    <mergeCell ref="E1:F1"/>
    <mergeCell ref="A2:A11"/>
    <mergeCell ref="B11:C11"/>
    <mergeCell ref="D1:D2"/>
    <mergeCell ref="C4:C5"/>
    <mergeCell ref="B1:B2"/>
    <mergeCell ref="C1:C2"/>
  </mergeCells>
  <pageMargins left="0.7" right="0.7" top="0.75" bottom="0.75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09F75-C339-448A-B51D-22E15F6B400A}">
  <dimension ref="A1:M22"/>
  <sheetViews>
    <sheetView workbookViewId="0">
      <selection activeCell="B5" sqref="B5"/>
    </sheetView>
  </sheetViews>
  <sheetFormatPr defaultRowHeight="14.5"/>
  <cols>
    <col min="1" max="1" width="15.26953125" customWidth="1"/>
  </cols>
  <sheetData>
    <row r="1" spans="1:13" ht="16" thickBot="1">
      <c r="A1" s="6"/>
      <c r="B1" s="86" t="s">
        <v>23</v>
      </c>
      <c r="C1" s="87"/>
      <c r="D1" s="87"/>
      <c r="E1" s="87"/>
      <c r="F1" s="87"/>
      <c r="G1" s="88"/>
      <c r="H1" s="86" t="s">
        <v>24</v>
      </c>
      <c r="I1" s="87"/>
      <c r="J1" s="87"/>
      <c r="K1" s="87"/>
      <c r="L1" s="87"/>
      <c r="M1" s="88"/>
    </row>
    <row r="2" spans="1:13" ht="63.5" thickBot="1">
      <c r="A2" s="6"/>
      <c r="B2" s="7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19</v>
      </c>
      <c r="H2" s="8" t="s">
        <v>25</v>
      </c>
      <c r="I2" s="8" t="s">
        <v>26</v>
      </c>
      <c r="J2" s="8" t="s">
        <v>27</v>
      </c>
      <c r="K2" s="8" t="s">
        <v>28</v>
      </c>
      <c r="L2" s="8" t="s">
        <v>29</v>
      </c>
      <c r="M2" s="8" t="s">
        <v>19</v>
      </c>
    </row>
    <row r="3" spans="1:13">
      <c r="A3" s="9" t="s">
        <v>3</v>
      </c>
      <c r="B3" s="80">
        <v>25000</v>
      </c>
      <c r="C3" s="80">
        <v>30000</v>
      </c>
      <c r="D3" s="80">
        <v>15000</v>
      </c>
      <c r="E3" s="80">
        <v>20000</v>
      </c>
      <c r="F3" s="84">
        <v>0</v>
      </c>
      <c r="G3" s="82">
        <v>90000</v>
      </c>
      <c r="H3" s="80">
        <v>15000</v>
      </c>
      <c r="I3" s="80">
        <v>20000</v>
      </c>
      <c r="J3" s="80">
        <v>10000</v>
      </c>
      <c r="K3" s="80">
        <v>26000</v>
      </c>
      <c r="L3" s="84">
        <v>0</v>
      </c>
      <c r="M3" s="82">
        <v>71000</v>
      </c>
    </row>
    <row r="4" spans="1:13" ht="15" thickBot="1">
      <c r="A4" s="79" t="s">
        <v>30</v>
      </c>
      <c r="B4" s="81"/>
      <c r="C4" s="81"/>
      <c r="D4" s="81"/>
      <c r="E4" s="81"/>
      <c r="F4" s="85"/>
      <c r="G4" s="83"/>
      <c r="H4" s="81"/>
      <c r="I4" s="81"/>
      <c r="J4" s="81"/>
      <c r="K4" s="81"/>
      <c r="L4" s="85"/>
      <c r="M4" s="83"/>
    </row>
    <row r="5" spans="1:13">
      <c r="A5" s="79"/>
      <c r="B5" s="18"/>
      <c r="C5" s="18"/>
      <c r="D5" s="18"/>
      <c r="E5" s="18"/>
      <c r="F5" s="19"/>
      <c r="G5" s="20"/>
      <c r="H5" s="18"/>
      <c r="I5" s="18"/>
      <c r="J5" s="18"/>
      <c r="K5" s="18"/>
      <c r="L5" s="19"/>
      <c r="M5" s="20"/>
    </row>
    <row r="6" spans="1:13" ht="15" thickBot="1">
      <c r="A6" s="79"/>
      <c r="B6" s="18"/>
      <c r="C6" s="18"/>
      <c r="D6" s="18"/>
      <c r="E6" s="18"/>
      <c r="F6" s="19"/>
      <c r="G6" s="20"/>
      <c r="H6" s="18"/>
      <c r="I6" s="18"/>
      <c r="J6" s="18"/>
      <c r="K6" s="18"/>
      <c r="L6" s="19"/>
      <c r="M6" s="20"/>
    </row>
    <row r="7" spans="1:13">
      <c r="A7" s="10" t="s">
        <v>12</v>
      </c>
      <c r="B7" s="80">
        <v>25000</v>
      </c>
      <c r="C7" s="80">
        <v>35000</v>
      </c>
      <c r="D7" s="80">
        <v>15000</v>
      </c>
      <c r="E7" s="80">
        <v>35000</v>
      </c>
      <c r="F7" s="84">
        <v>0</v>
      </c>
      <c r="G7" s="82">
        <v>110000</v>
      </c>
      <c r="H7" s="80">
        <v>20000</v>
      </c>
      <c r="I7" s="80">
        <v>30000</v>
      </c>
      <c r="J7" s="80">
        <v>5000</v>
      </c>
      <c r="K7" s="80">
        <v>25000</v>
      </c>
      <c r="L7" s="84">
        <v>0</v>
      </c>
      <c r="M7" s="82">
        <v>80000</v>
      </c>
    </row>
    <row r="8" spans="1:13" ht="32" thickBot="1">
      <c r="A8" s="7" t="s">
        <v>31</v>
      </c>
      <c r="B8" s="81"/>
      <c r="C8" s="81"/>
      <c r="D8" s="81"/>
      <c r="E8" s="81"/>
      <c r="F8" s="85"/>
      <c r="G8" s="83"/>
      <c r="H8" s="81"/>
      <c r="I8" s="81"/>
      <c r="J8" s="81"/>
      <c r="K8" s="81"/>
      <c r="L8" s="85"/>
      <c r="M8" s="83"/>
    </row>
    <row r="9" spans="1:13">
      <c r="A9" s="10" t="s">
        <v>14</v>
      </c>
      <c r="B9" s="80">
        <v>21000</v>
      </c>
      <c r="C9" s="80">
        <v>20000</v>
      </c>
      <c r="D9" s="80">
        <v>10000</v>
      </c>
      <c r="E9" s="80">
        <v>25000</v>
      </c>
      <c r="F9" s="84">
        <v>0</v>
      </c>
      <c r="G9" s="82">
        <v>76000</v>
      </c>
      <c r="H9" s="80">
        <v>15000</v>
      </c>
      <c r="I9" s="80">
        <v>7650</v>
      </c>
      <c r="J9" s="80">
        <v>2750</v>
      </c>
      <c r="K9" s="80">
        <v>21000</v>
      </c>
      <c r="L9" s="84">
        <v>0</v>
      </c>
      <c r="M9" s="82">
        <v>46400</v>
      </c>
    </row>
    <row r="10" spans="1:13" ht="32" thickBot="1">
      <c r="A10" s="7" t="s">
        <v>32</v>
      </c>
      <c r="B10" s="81"/>
      <c r="C10" s="81"/>
      <c r="D10" s="81"/>
      <c r="E10" s="81"/>
      <c r="F10" s="85"/>
      <c r="G10" s="83"/>
      <c r="H10" s="81"/>
      <c r="I10" s="81"/>
      <c r="J10" s="81"/>
      <c r="K10" s="81"/>
      <c r="L10" s="85"/>
      <c r="M10" s="83"/>
    </row>
    <row r="11" spans="1:13">
      <c r="A11" s="10" t="s">
        <v>16</v>
      </c>
      <c r="B11" s="80">
        <v>20000</v>
      </c>
      <c r="C11" s="80">
        <v>25000</v>
      </c>
      <c r="D11" s="80">
        <v>15000</v>
      </c>
      <c r="E11" s="80">
        <v>35000</v>
      </c>
      <c r="F11" s="80">
        <v>90000</v>
      </c>
      <c r="G11" s="82">
        <v>185000</v>
      </c>
      <c r="H11" s="80">
        <v>15000</v>
      </c>
      <c r="I11" s="80">
        <v>25000</v>
      </c>
      <c r="J11" s="80">
        <v>8150</v>
      </c>
      <c r="K11" s="80">
        <v>20000</v>
      </c>
      <c r="L11" s="80">
        <v>50000</v>
      </c>
      <c r="M11" s="82">
        <v>118150</v>
      </c>
    </row>
    <row r="12" spans="1:13" ht="42.5" thickBot="1">
      <c r="A12" s="7" t="s">
        <v>17</v>
      </c>
      <c r="B12" s="81"/>
      <c r="C12" s="81"/>
      <c r="D12" s="81"/>
      <c r="E12" s="81"/>
      <c r="F12" s="81"/>
      <c r="G12" s="83"/>
      <c r="H12" s="81"/>
      <c r="I12" s="81"/>
      <c r="J12" s="81"/>
      <c r="K12" s="81"/>
      <c r="L12" s="81"/>
      <c r="M12" s="83"/>
    </row>
    <row r="13" spans="1:13" ht="15" thickBot="1">
      <c r="A13" s="11" t="s">
        <v>33</v>
      </c>
      <c r="B13" s="12"/>
      <c r="C13" s="12"/>
      <c r="D13" s="12"/>
      <c r="E13" s="12"/>
      <c r="F13" s="12"/>
      <c r="G13" s="13">
        <v>461000</v>
      </c>
      <c r="H13" s="12"/>
      <c r="I13" s="12"/>
      <c r="J13" s="12"/>
      <c r="K13" s="12"/>
      <c r="L13" s="12"/>
      <c r="M13" s="13">
        <v>315550</v>
      </c>
    </row>
    <row r="14" spans="1:13" ht="15" thickBot="1">
      <c r="A14" s="14" t="s">
        <v>34</v>
      </c>
      <c r="B14" s="15">
        <v>776550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5" thickBot="1">
      <c r="A15" s="14" t="s">
        <v>20</v>
      </c>
      <c r="B15" s="16">
        <v>67740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15" thickBot="1">
      <c r="A16" s="14" t="s">
        <v>21</v>
      </c>
      <c r="B16" s="16">
        <v>31636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 ht="15" thickBot="1">
      <c r="A17" s="14" t="s">
        <v>35</v>
      </c>
      <c r="B17" s="16">
        <v>74074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 ht="15" thickBot="1">
      <c r="A18" s="14" t="s">
        <v>36</v>
      </c>
      <c r="B18" s="16">
        <v>50000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ht="15" thickBot="1">
      <c r="A19" s="17" t="s">
        <v>37</v>
      </c>
      <c r="B19" s="15">
        <v>1000000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 ht="42.5" thickBot="1">
      <c r="A20" s="11" t="s">
        <v>38</v>
      </c>
      <c r="B20" s="16">
        <v>500000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ht="42.5" thickBot="1">
      <c r="A21" s="11" t="s">
        <v>39</v>
      </c>
      <c r="B21" s="16">
        <v>500000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ht="15" thickBot="1">
      <c r="A22" s="17" t="s">
        <v>40</v>
      </c>
      <c r="B22" s="15">
        <v>2000000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</sheetData>
  <mergeCells count="51">
    <mergeCell ref="E7:E8"/>
    <mergeCell ref="F7:F8"/>
    <mergeCell ref="G7:G8"/>
    <mergeCell ref="B1:G1"/>
    <mergeCell ref="H1:M1"/>
    <mergeCell ref="B3:B4"/>
    <mergeCell ref="C3:C4"/>
    <mergeCell ref="D3:D4"/>
    <mergeCell ref="E3:E4"/>
    <mergeCell ref="F3:F4"/>
    <mergeCell ref="G3:G4"/>
    <mergeCell ref="H3:H4"/>
    <mergeCell ref="I3:I4"/>
    <mergeCell ref="L7:L8"/>
    <mergeCell ref="M7:M8"/>
    <mergeCell ref="J3:J4"/>
    <mergeCell ref="K3:K4"/>
    <mergeCell ref="L3:L4"/>
    <mergeCell ref="M3:M4"/>
    <mergeCell ref="L9:L10"/>
    <mergeCell ref="M9:M10"/>
    <mergeCell ref="G9:G10"/>
    <mergeCell ref="L11:L12"/>
    <mergeCell ref="M11:M12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A4:A6"/>
    <mergeCell ref="H11:H12"/>
    <mergeCell ref="I11:I12"/>
    <mergeCell ref="J11:J12"/>
    <mergeCell ref="K11:K12"/>
    <mergeCell ref="H9:H10"/>
    <mergeCell ref="I9:I10"/>
    <mergeCell ref="J9:J10"/>
    <mergeCell ref="K9:K10"/>
    <mergeCell ref="H7:H8"/>
    <mergeCell ref="I7:I8"/>
    <mergeCell ref="J7:J8"/>
    <mergeCell ref="K7:K8"/>
    <mergeCell ref="B7:B8"/>
    <mergeCell ref="C7:C8"/>
    <mergeCell ref="D7:D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6D11D-C65A-4049-ADE6-6B9941F80BC6}">
  <dimension ref="A1:C8"/>
  <sheetViews>
    <sheetView workbookViewId="0">
      <selection activeCell="C8" sqref="C8"/>
    </sheetView>
  </sheetViews>
  <sheetFormatPr defaultRowHeight="14.5"/>
  <cols>
    <col min="1" max="2" width="10.7265625" bestFit="1" customWidth="1"/>
  </cols>
  <sheetData>
    <row r="1" spans="1:3">
      <c r="A1" s="2" t="s">
        <v>0</v>
      </c>
      <c r="B1" s="3" t="s">
        <v>1</v>
      </c>
      <c r="C1" s="4"/>
    </row>
    <row r="6" spans="1:3">
      <c r="A6" t="s">
        <v>1</v>
      </c>
      <c r="B6" t="s">
        <v>2</v>
      </c>
    </row>
    <row r="8" spans="1:3">
      <c r="A8" s="1">
        <v>44851</v>
      </c>
      <c r="B8" s="1">
        <v>45216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F732436BD414ABE4F9007290F88BC" ma:contentTypeVersion="28" ma:contentTypeDescription="Create a new document." ma:contentTypeScope="" ma:versionID="c23ff14c6a1216ca0da59536d6135350">
  <xsd:schema xmlns:xsd="http://www.w3.org/2001/XMLSchema" xmlns:xs="http://www.w3.org/2001/XMLSchema" xmlns:p="http://schemas.microsoft.com/office/2006/metadata/properties" xmlns:ns2="d9cf0e28-81d2-4dc7-8b10-820d80ed680d" xmlns:ns3="e91d5986-7c29-4ed1-8a54-b8fb378ed474" targetNamespace="http://schemas.microsoft.com/office/2006/metadata/properties" ma:root="true" ma:fieldsID="3fb70f3e30476780b5b1d1f7e2ee4f0b" ns2:_="" ns3:_="">
    <xsd:import namespace="d9cf0e28-81d2-4dc7-8b10-820d80ed680d"/>
    <xsd:import namespace="e91d5986-7c29-4ed1-8a54-b8fb378ed474"/>
    <xsd:element name="properties">
      <xsd:complexType>
        <xsd:sequence>
          <xsd:element name="documentManagement">
            <xsd:complexType>
              <xsd:all>
                <xsd:element ref="ns2:DocumentCategory" minOccurs="0"/>
                <xsd:element ref="ns2:DocumentType" minOccurs="0"/>
                <xsd:element ref="ns2:FileClassificationMode" minOccurs="0"/>
                <xsd:element ref="ns2:FileNameDescription" minOccurs="0"/>
                <xsd:element ref="ns2:ProjectNumber" minOccurs="0"/>
                <xsd:element ref="ns2:OperatingUnit" minOccurs="0"/>
                <xsd:element ref="ns2:Language" minOccurs="0"/>
                <xsd:element ref="ns2:FunctionalArea" minOccurs="0"/>
                <xsd:element ref="ns2:OutputNumber" minOccurs="0"/>
                <xsd:element ref="ns2:DocumentStatus" minOccurs="0"/>
                <xsd:element ref="ns2:DocCoverageStartDate" minOccurs="0"/>
                <xsd:element ref="ns2:DocCoverageEndDate" minOccurs="0"/>
                <xsd:element ref="ns2:FocusArea" minOccurs="0"/>
                <xsd:element ref="ns2:AuthorName" minOccurs="0"/>
                <xsd:element ref="ns2:OfficeCountry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f0e28-81d2-4dc7-8b10-820d80ed680d" elementFormDefault="qualified">
    <xsd:import namespace="http://schemas.microsoft.com/office/2006/documentManagement/types"/>
    <xsd:import namespace="http://schemas.microsoft.com/office/infopath/2007/PartnerControls"/>
    <xsd:element name="DocumentCategory" ma:index="8" nillable="true" ma:displayName="DocumentCategory" ma:format="Dropdown" ma:internalName="DocumentCategory">
      <xsd:simpleType>
        <xsd:restriction base="dms:Text">
          <xsd:maxLength value="255"/>
        </xsd:restriction>
      </xsd:simpleType>
    </xsd:element>
    <xsd:element name="DocumentType" ma:index="9" nillable="true" ma:displayName="DocumentType" ma:format="Dropdown" ma:internalName="DocumentType">
      <xsd:simpleType>
        <xsd:restriction base="dms:Text">
          <xsd:maxLength value="255"/>
        </xsd:restriction>
      </xsd:simpleType>
    </xsd:element>
    <xsd:element name="FileClassificationMode" ma:index="10" nillable="true" ma:displayName="FileClassificationMode" ma:format="Dropdown" ma:internalName="FileClassificationMode">
      <xsd:simpleType>
        <xsd:restriction base="dms:Text">
          <xsd:maxLength value="255"/>
        </xsd:restriction>
      </xsd:simpleType>
    </xsd:element>
    <xsd:element name="FileNameDescription" ma:index="11" nillable="true" ma:displayName="FileNameDescription" ma:format="Dropdown" ma:internalName="FileNameDescription">
      <xsd:simpleType>
        <xsd:restriction base="dms:Text">
          <xsd:maxLength value="255"/>
        </xsd:restriction>
      </xsd:simpleType>
    </xsd:element>
    <xsd:element name="ProjectNumber" ma:index="12" nillable="true" ma:displayName="ProjectNumber" ma:format="Dropdown" ma:indexed="true" ma:internalName="ProjectNumber">
      <xsd:simpleType>
        <xsd:restriction base="dms:Text">
          <xsd:maxLength value="255"/>
        </xsd:restriction>
      </xsd:simpleType>
    </xsd:element>
    <xsd:element name="OperatingUnit" ma:index="13" nillable="true" ma:displayName="OperatingUnit" ma:format="Dropdown" ma:indexed="true" ma:internalName="OperatingUnit">
      <xsd:simpleType>
        <xsd:restriction base="dms:Text">
          <xsd:maxLength value="255"/>
        </xsd:restriction>
      </xsd:simpleType>
    </xsd:element>
    <xsd:element name="Language" ma:index="14" nillable="true" ma:displayName="Language" ma:format="Dropdown" ma:internalName="Language">
      <xsd:simpleType>
        <xsd:restriction base="dms:Text">
          <xsd:maxLength value="255"/>
        </xsd:restriction>
      </xsd:simpleType>
    </xsd:element>
    <xsd:element name="FunctionalArea" ma:index="15" nillable="true" ma:displayName="FunctionalArea" ma:format="Dropdown" ma:internalName="FunctionalArea">
      <xsd:simpleType>
        <xsd:restriction base="dms:Text">
          <xsd:maxLength value="255"/>
        </xsd:restriction>
      </xsd:simpleType>
    </xsd:element>
    <xsd:element name="OutputNumber" ma:index="16" nillable="true" ma:displayName="OutputNumber" ma:format="Dropdown" ma:indexed="true" ma:internalName="OutputNumber">
      <xsd:simpleType>
        <xsd:restriction base="dms:Text">
          <xsd:maxLength value="255"/>
        </xsd:restriction>
      </xsd:simpleType>
    </xsd:element>
    <xsd:element name="DocumentStatus" ma:index="17" nillable="true" ma:displayName="DocumentStatus" ma:format="Dropdown" ma:internalName="DocumentStatus">
      <xsd:simpleType>
        <xsd:restriction base="dms:Text">
          <xsd:maxLength value="255"/>
        </xsd:restriction>
      </xsd:simpleType>
    </xsd:element>
    <xsd:element name="DocCoverageStartDate" ma:index="18" nillable="true" ma:displayName="DocCoverageStartDate" ma:default="[today]" ma:format="DateOnly" ma:internalName="DocCoverageStartDate">
      <xsd:simpleType>
        <xsd:restriction base="dms:DateTime"/>
      </xsd:simpleType>
    </xsd:element>
    <xsd:element name="DocCoverageEndDate" ma:index="19" nillable="true" ma:displayName="DocCoverageEndDate" ma:format="DateOnly" ma:internalName="DocCoverageEndDate">
      <xsd:simpleType>
        <xsd:restriction base="dms:DateTime"/>
      </xsd:simpleType>
    </xsd:element>
    <xsd:element name="FocusArea" ma:index="20" nillable="true" ma:displayName="FocusArea" ma:format="Dropdown" ma:internalName="FocusArea">
      <xsd:simpleType>
        <xsd:restriction base="dms:Text">
          <xsd:maxLength value="255"/>
        </xsd:restriction>
      </xsd:simpleType>
    </xsd:element>
    <xsd:element name="AuthorName" ma:index="21" nillable="true" ma:displayName="AuthorName" ma:format="Dropdown" ma:internalName="AuthorName">
      <xsd:simpleType>
        <xsd:restriction base="dms:Text">
          <xsd:maxLength value="255"/>
        </xsd:restriction>
      </xsd:simpleType>
    </xsd:element>
    <xsd:element name="OfficeCountry" ma:index="22" nillable="true" ma:displayName="OfficeCountry" ma:format="Dropdown" ma:indexed="true" ma:internalName="OfficeCountry">
      <xsd:simpleType>
        <xsd:restriction base="dms:Text">
          <xsd:maxLength value="255"/>
        </xsd:restriction>
      </xsd:simpleType>
    </xsd:element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3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3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1d5986-7c29-4ed1-8a54-b8fb378ed474" elementFormDefault="qualified">
    <xsd:import namespace="http://schemas.microsoft.com/office/2006/documentManagement/types"/>
    <xsd:import namespace="http://schemas.microsoft.com/office/infopath/2007/PartnerControls"/>
    <xsd:element name="TaxCatchAll" ma:index="28" nillable="true" ma:displayName="Taxonomy Catch All Column" ma:hidden="true" ma:list="{89ecd518-8760-4857-902e-5583cb61199f}" ma:internalName="TaxCatchAll" ma:showField="CatchAllData" ma:web="e91d5986-7c29-4ed1-8a54-b8fb378ed4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unctionalArea xmlns="d9cf0e28-81d2-4dc7-8b10-820d80ed680d">Programme and Project</FunctionalArea>
    <FileClassificationMode xmlns="d9cf0e28-81d2-4dc7-8b10-820d80ed680d">Public</FileClassificationMode>
    <DocCoverageEndDate xmlns="d9cf0e28-81d2-4dc7-8b10-820d80ed680d">2023-08-31T00:00:00+00:00</DocCoverageEndDate>
    <lcf76f155ced4ddcb4097134ff3c332f xmlns="d9cf0e28-81d2-4dc7-8b10-820d80ed680d">
      <Terms xmlns="http://schemas.microsoft.com/office/infopath/2007/PartnerControls"/>
    </lcf76f155ced4ddcb4097134ff3c332f>
    <TaxCatchAll xmlns="e91d5986-7c29-4ed1-8a54-b8fb378ed474" xsi:nil="true"/>
    <DocCoverageStartDate xmlns="d9cf0e28-81d2-4dc7-8b10-820d80ed680d">2023-01-03T00:00:00+00:00</DocCoverageStartDate>
    <ProjectNumber xmlns="d9cf0e28-81d2-4dc7-8b10-820d80ed680d">00116815</ProjectNumber>
    <FocusArea xmlns="d9cf0e28-81d2-4dc7-8b10-820d80ed680d">Crisis Prevention &amp; Recovery</FocusArea>
    <OperatingUnit xmlns="d9cf0e28-81d2-4dc7-8b10-820d80ed680d">UNDP-JOR</OperatingUnit>
    <DocumentType xmlns="d9cf0e28-81d2-4dc7-8b10-820d80ed680d">Budget</DocumentType>
    <AuthorName xmlns="d9cf0e28-81d2-4dc7-8b10-820d80ed680d">UNDP</AuthorName>
    <OutputNumber xmlns="d9cf0e28-81d2-4dc7-8b10-820d80ed680d">00113798</OutputNumber>
    <DocumentCategory xmlns="d9cf0e28-81d2-4dc7-8b10-820d80ed680d">Project</DocumentCategory>
    <FileNameDescription xmlns="d9cf0e28-81d2-4dc7-8b10-820d80ed680d">Progress Report</FileNameDescription>
    <Language xmlns="d9cf0e28-81d2-4dc7-8b10-820d80ed680d">English</Language>
    <OfficeCountry xmlns="d9cf0e28-81d2-4dc7-8b10-820d80ed680d">B0452 - Jordan - Amman</OfficeCountry>
    <DocumentStatus xmlns="d9cf0e28-81d2-4dc7-8b10-820d80ed680d">Approved</DocumentStatus>
  </documentManagement>
</p:properties>
</file>

<file path=customXml/itemProps1.xml><?xml version="1.0" encoding="utf-8"?>
<ds:datastoreItem xmlns:ds="http://schemas.openxmlformats.org/officeDocument/2006/customXml" ds:itemID="{3045FA03-83A9-44A4-9FAD-83E6EF434646}"/>
</file>

<file path=customXml/itemProps2.xml><?xml version="1.0" encoding="utf-8"?>
<ds:datastoreItem xmlns:ds="http://schemas.openxmlformats.org/officeDocument/2006/customXml" ds:itemID="{18C83E62-AE5F-4C23-9616-FC2718E7808B}"/>
</file>

<file path=customXml/itemProps3.xml><?xml version="1.0" encoding="utf-8"?>
<ds:datastoreItem xmlns:ds="http://schemas.openxmlformats.org/officeDocument/2006/customXml" ds:itemID="{2EBD215A-6442-4364-9209-27E1161FF9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Sheet4</vt:lpstr>
      <vt:lpstr>Rain water Harvesting </vt:lpstr>
      <vt:lpstr>Sheet5</vt:lpstr>
      <vt:lpstr>Sheet2</vt:lpstr>
      <vt:lpstr>'Rain water Harvesting '!Print_Area</vt:lpstr>
      <vt:lpstr>Sheet4!Print_Area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Progress Report</dc:title>
  <dc:creator>Maen Oweis</dc:creator>
  <cp:lastModifiedBy>Yazan Al Haddad</cp:lastModifiedBy>
  <cp:lastPrinted>2022-10-20T08:16:51Z</cp:lastPrinted>
  <dcterms:created xsi:type="dcterms:W3CDTF">2022-10-19T16:28:55Z</dcterms:created>
  <dcterms:modified xsi:type="dcterms:W3CDTF">2023-10-17T12:46:41Z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0x010100155F732436BD414ABE4F9007290F88BC</vt:lpwstr>
  </property>
  <property fmtid="{D5CDD505-2E9C-101B-9397-08002B2CF9AE}" pid="3" name="MediaServiceImageTags">
    <vt:lpwstr/>
  </property>
</Properties>
</file>